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definedNames/>
  <calcPr/>
</workbook>
</file>

<file path=xl/sharedStrings.xml><?xml version="1.0" encoding="utf-8"?>
<sst xmlns="http://schemas.openxmlformats.org/spreadsheetml/2006/main" count="93" uniqueCount="39">
  <si>
    <t>1. séria</t>
  </si>
  <si>
    <t>2. séria</t>
  </si>
  <si>
    <t>Σ</t>
  </si>
  <si>
    <t>Σ Celkom</t>
  </si>
  <si>
    <t>Kori</t>
  </si>
  <si>
    <t>Matúš</t>
  </si>
  <si>
    <t>Andrej P</t>
  </si>
  <si>
    <t>Kaktus</t>
  </si>
  <si>
    <t>Aďka</t>
  </si>
  <si>
    <t>Pixy</t>
  </si>
  <si>
    <t>Hana Š</t>
  </si>
  <si>
    <t>ŠimonTimko</t>
  </si>
  <si>
    <t>Evka77</t>
  </si>
  <si>
    <t>Baobab</t>
  </si>
  <si>
    <t>Alexandra K</t>
  </si>
  <si>
    <t>tiuman</t>
  </si>
  <si>
    <t xml:space="preserve">Mrkva </t>
  </si>
  <si>
    <t>Fotograf</t>
  </si>
  <si>
    <t>Linox</t>
  </si>
  <si>
    <t>Jakub Caba</t>
  </si>
  <si>
    <t>Presley</t>
  </si>
  <si>
    <t>GEOMAT</t>
  </si>
  <si>
    <t>Táňa</t>
  </si>
  <si>
    <t>Jakub L</t>
  </si>
  <si>
    <t>třešničkanadortu</t>
  </si>
  <si>
    <t>Samsaon</t>
  </si>
  <si>
    <t>Teddy</t>
  </si>
  <si>
    <t>DS</t>
  </si>
  <si>
    <t>Adam B</t>
  </si>
  <si>
    <t>Sára V</t>
  </si>
  <si>
    <t>Sampi9</t>
  </si>
  <si>
    <t>Tomo</t>
  </si>
  <si>
    <t>Šimon B</t>
  </si>
  <si>
    <t>-</t>
  </si>
  <si>
    <t>Mrkva365</t>
  </si>
  <si>
    <t>Martin P</t>
  </si>
  <si>
    <t>R Šmidák</t>
  </si>
  <si>
    <t>Juo</t>
  </si>
  <si>
    <t>Priemer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</si>
</sst>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8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Calibri"/>
    </font>
    <font>
      <sz val="11.0"/>
      <color theme="1"/>
      <name val="Calibri"/>
    </font>
    <font>
      <color rgb="FF222222"/>
      <name val="Calibri"/>
    </font>
    <font>
      <color rgb="FF000000"/>
      <name val="Calibri"/>
    </font>
    <font>
      <sz val="11.0"/>
      <color rgb="FF000000"/>
      <name val="Calibri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  <fill>
      <patternFill patternType="solid">
        <fgColor theme="0"/>
        <bgColor theme="0"/>
      </patternFill>
    </fill>
    <fill>
      <patternFill patternType="solid">
        <fgColor rgb="FFEEF7E3"/>
        <bgColor rgb="FFEEF7E3"/>
      </patternFill>
    </fill>
    <fill>
      <patternFill patternType="solid">
        <fgColor rgb="FFFFFFFF"/>
        <bgColor rgb="FFFFFFFF"/>
      </patternFill>
    </fill>
  </fills>
  <borders count="2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2" numFmtId="0" xfId="0" applyAlignment="1" applyBorder="1" applyFont="1">
      <alignment horizontal="center" readingOrder="0" vertical="bottom"/>
    </xf>
    <xf borderId="3" fillId="2" fontId="3" numFmtId="0" xfId="0" applyAlignment="1" applyBorder="1" applyFont="1">
      <alignment horizontal="center" vertical="bottom"/>
    </xf>
    <xf borderId="2" fillId="2" fontId="3" numFmtId="0" xfId="0" applyAlignment="1" applyBorder="1" applyFont="1">
      <alignment horizontal="center" vertical="bottom"/>
    </xf>
    <xf borderId="1" fillId="2" fontId="3" numFmtId="0" xfId="0" applyAlignment="1" applyBorder="1" applyFont="1">
      <alignment horizontal="center" readingOrder="0" vertical="bottom"/>
    </xf>
    <xf borderId="4" fillId="3" fontId="1" numFmtId="0" xfId="0" applyAlignment="1" applyBorder="1" applyFill="1" applyFont="1">
      <alignment horizontal="center" readingOrder="0"/>
    </xf>
    <xf borderId="5" fillId="3" fontId="3" numFmtId="0" xfId="0" applyAlignment="1" applyBorder="1" applyFont="1">
      <alignment horizontal="center" readingOrder="0" vertical="bottom"/>
    </xf>
    <xf borderId="6" fillId="3" fontId="2" numFmtId="0" xfId="0" applyAlignment="1" applyBorder="1" applyFont="1">
      <alignment horizontal="center" readingOrder="0" vertical="bottom"/>
    </xf>
    <xf borderId="7" fillId="3" fontId="2" numFmtId="0" xfId="0" applyAlignment="1" applyBorder="1" applyFont="1">
      <alignment horizontal="center" readingOrder="0" vertical="bottom"/>
    </xf>
    <xf borderId="8" fillId="3" fontId="2" numFmtId="0" xfId="0" applyAlignment="1" applyBorder="1" applyFont="1">
      <alignment horizontal="center" readingOrder="0" vertical="bottom"/>
    </xf>
    <xf borderId="4" fillId="3" fontId="3" numFmtId="0" xfId="0" applyAlignment="1" applyBorder="1" applyFont="1">
      <alignment horizontal="center" vertical="bottom"/>
    </xf>
    <xf borderId="4" fillId="3" fontId="1" numFmtId="0" xfId="0" applyAlignment="1" applyBorder="1" applyFont="1">
      <alignment horizontal="center"/>
    </xf>
    <xf borderId="9" fillId="3" fontId="1" numFmtId="0" xfId="0" applyAlignment="1" applyBorder="1" applyFont="1">
      <alignment horizontal="center" readingOrder="0"/>
    </xf>
    <xf borderId="10" fillId="3" fontId="3" numFmtId="0" xfId="0" applyAlignment="1" applyBorder="1" applyFont="1">
      <alignment horizontal="center" readingOrder="0" vertical="bottom"/>
    </xf>
    <xf borderId="11" fillId="3" fontId="2" numFmtId="0" xfId="0" applyAlignment="1" applyBorder="1" applyFont="1">
      <alignment horizontal="center" readingOrder="0" vertical="bottom"/>
    </xf>
    <xf borderId="12" fillId="3" fontId="2" numFmtId="0" xfId="0" applyAlignment="1" applyBorder="1" applyFont="1">
      <alignment horizontal="center" readingOrder="0" vertical="bottom"/>
    </xf>
    <xf borderId="13" fillId="3" fontId="2" numFmtId="0" xfId="0" applyAlignment="1" applyBorder="1" applyFont="1">
      <alignment horizontal="center" readingOrder="0" vertical="bottom"/>
    </xf>
    <xf borderId="9" fillId="3" fontId="1" numFmtId="0" xfId="0" applyAlignment="1" applyBorder="1" applyFont="1">
      <alignment horizontal="center"/>
    </xf>
    <xf borderId="9" fillId="4" fontId="1" numFmtId="0" xfId="0" applyAlignment="1" applyBorder="1" applyFill="1" applyFont="1">
      <alignment horizontal="center" readingOrder="0"/>
    </xf>
    <xf borderId="10" fillId="4" fontId="4" numFmtId="0" xfId="0" applyAlignment="1" applyBorder="1" applyFont="1">
      <alignment horizontal="center" readingOrder="0"/>
    </xf>
    <xf borderId="11" fillId="4" fontId="2" numFmtId="0" xfId="0" applyAlignment="1" applyBorder="1" applyFont="1">
      <alignment horizontal="center" readingOrder="0" vertical="bottom"/>
    </xf>
    <xf borderId="12" fillId="4" fontId="2" numFmtId="0" xfId="0" applyAlignment="1" applyBorder="1" applyFont="1">
      <alignment horizontal="center" readingOrder="0" vertical="bottom"/>
    </xf>
    <xf borderId="13" fillId="4" fontId="2" numFmtId="0" xfId="0" applyAlignment="1" applyBorder="1" applyFont="1">
      <alignment horizontal="center" readingOrder="0" vertical="bottom"/>
    </xf>
    <xf borderId="4" fillId="4" fontId="3" numFmtId="0" xfId="0" applyAlignment="1" applyBorder="1" applyFont="1">
      <alignment horizontal="center" vertical="bottom"/>
    </xf>
    <xf borderId="9" fillId="4" fontId="1" numFmtId="0" xfId="0" applyAlignment="1" applyBorder="1" applyFont="1">
      <alignment horizontal="center"/>
    </xf>
    <xf borderId="10" fillId="4" fontId="3" numFmtId="0" xfId="0" applyAlignment="1" applyBorder="1" applyFont="1">
      <alignment horizontal="center" readingOrder="0" vertical="bottom"/>
    </xf>
    <xf borderId="10" fillId="3" fontId="2" numFmtId="0" xfId="0" applyAlignment="1" applyBorder="1" applyFont="1">
      <alignment horizontal="center" readingOrder="0"/>
    </xf>
    <xf borderId="11" fillId="3" fontId="2" numFmtId="0" xfId="0" applyAlignment="1" applyBorder="1" applyFont="1">
      <alignment horizontal="center" readingOrder="0"/>
    </xf>
    <xf borderId="12" fillId="3" fontId="2" numFmtId="0" xfId="0" applyAlignment="1" applyBorder="1" applyFont="1">
      <alignment horizontal="center" readingOrder="0"/>
    </xf>
    <xf borderId="13" fillId="3" fontId="2" numFmtId="0" xfId="0" applyAlignment="1" applyBorder="1" applyFont="1">
      <alignment horizontal="center" readingOrder="0"/>
    </xf>
    <xf borderId="10" fillId="3" fontId="5" numFmtId="0" xfId="0" applyAlignment="1" applyBorder="1" applyFont="1">
      <alignment horizontal="center" readingOrder="0"/>
    </xf>
    <xf borderId="11" fillId="3" fontId="5" numFmtId="0" xfId="0" applyAlignment="1" applyBorder="1" applyFont="1">
      <alignment horizontal="center" readingOrder="0"/>
    </xf>
    <xf borderId="12" fillId="3" fontId="5" numFmtId="0" xfId="0" applyAlignment="1" applyBorder="1" applyFont="1">
      <alignment horizontal="center" readingOrder="0"/>
    </xf>
    <xf borderId="13" fillId="3" fontId="5" numFmtId="0" xfId="0" applyAlignment="1" applyBorder="1" applyFont="1">
      <alignment horizontal="center" readingOrder="0"/>
    </xf>
    <xf borderId="10" fillId="4" fontId="5" numFmtId="0" xfId="0" applyAlignment="1" applyBorder="1" applyFont="1">
      <alignment horizontal="center" readingOrder="0"/>
    </xf>
    <xf borderId="11" fillId="4" fontId="5" numFmtId="0" xfId="0" applyAlignment="1" applyBorder="1" applyFont="1">
      <alignment horizontal="center" readingOrder="0"/>
    </xf>
    <xf borderId="12" fillId="4" fontId="5" numFmtId="0" xfId="0" applyAlignment="1" applyBorder="1" applyFont="1">
      <alignment horizontal="center" readingOrder="0"/>
    </xf>
    <xf borderId="12" fillId="4" fontId="5" numFmtId="164" xfId="0" applyAlignment="1" applyBorder="1" applyFont="1" applyNumberFormat="1">
      <alignment horizontal="center" readingOrder="0"/>
    </xf>
    <xf borderId="13" fillId="4" fontId="5" numFmtId="0" xfId="0" applyAlignment="1" applyBorder="1" applyFont="1">
      <alignment horizontal="center" readingOrder="0"/>
    </xf>
    <xf borderId="10" fillId="4" fontId="5" numFmtId="0" xfId="0" applyAlignment="1" applyBorder="1" applyFont="1">
      <alignment horizontal="center" readingOrder="0" vertical="bottom"/>
    </xf>
    <xf borderId="11" fillId="4" fontId="6" numFmtId="0" xfId="0" applyAlignment="1" applyBorder="1" applyFont="1">
      <alignment horizontal="center" readingOrder="0" vertical="bottom"/>
    </xf>
    <xf borderId="12" fillId="4" fontId="6" numFmtId="0" xfId="0" applyAlignment="1" applyBorder="1" applyFont="1">
      <alignment horizontal="center" readingOrder="0" vertical="bottom"/>
    </xf>
    <xf borderId="13" fillId="4" fontId="6" numFmtId="0" xfId="0" applyAlignment="1" applyBorder="1" applyFont="1">
      <alignment horizontal="center" readingOrder="0" vertical="bottom"/>
    </xf>
    <xf borderId="10" fillId="3" fontId="4" numFmtId="0" xfId="0" applyAlignment="1" applyBorder="1" applyFont="1">
      <alignment horizontal="center" readingOrder="0"/>
    </xf>
    <xf borderId="11" fillId="4" fontId="3" numFmtId="0" xfId="0" applyAlignment="1" applyBorder="1" applyFont="1">
      <alignment horizontal="center" readingOrder="0" vertical="bottom"/>
    </xf>
    <xf borderId="12" fillId="4" fontId="3" numFmtId="0" xfId="0" applyAlignment="1" applyBorder="1" applyFont="1">
      <alignment horizontal="center" readingOrder="0" vertical="bottom"/>
    </xf>
    <xf borderId="13" fillId="4" fontId="3" numFmtId="0" xfId="0" applyAlignment="1" applyBorder="1" applyFont="1">
      <alignment horizontal="center" readingOrder="0" vertical="bottom"/>
    </xf>
    <xf borderId="12" fillId="4" fontId="2" numFmtId="164" xfId="0" applyAlignment="1" applyBorder="1" applyFont="1" applyNumberFormat="1">
      <alignment horizontal="center" readingOrder="0" vertical="bottom"/>
    </xf>
    <xf borderId="12" fillId="3" fontId="2" numFmtId="164" xfId="0" applyAlignment="1" applyBorder="1" applyFont="1" applyNumberFormat="1">
      <alignment horizontal="center" readingOrder="0" vertical="bottom"/>
    </xf>
    <xf borderId="0" fillId="5" fontId="7" numFmtId="0" xfId="0" applyAlignment="1" applyFill="1" applyFont="1">
      <alignment vertical="bottom"/>
    </xf>
    <xf borderId="0" fillId="5" fontId="6" numFmtId="0" xfId="0" applyAlignment="1" applyFont="1">
      <alignment horizontal="center" vertical="bottom"/>
    </xf>
    <xf borderId="0" fillId="5" fontId="5" numFmtId="0" xfId="0" applyAlignment="1" applyFont="1">
      <alignment horizontal="center" vertical="bottom"/>
    </xf>
    <xf borderId="11" fillId="3" fontId="3" numFmtId="0" xfId="0" applyAlignment="1" applyBorder="1" applyFont="1">
      <alignment horizontal="center" readingOrder="0" vertical="bottom"/>
    </xf>
    <xf borderId="12" fillId="3" fontId="3" numFmtId="0" xfId="0" applyAlignment="1" applyBorder="1" applyFont="1">
      <alignment horizontal="center" readingOrder="0" vertical="bottom"/>
    </xf>
    <xf borderId="13" fillId="3" fontId="3" numFmtId="0" xfId="0" applyAlignment="1" applyBorder="1" applyFont="1">
      <alignment horizontal="center" readingOrder="0" vertical="bottom"/>
    </xf>
    <xf borderId="9" fillId="0" fontId="1" numFmtId="0" xfId="0" applyAlignment="1" applyBorder="1" applyFont="1">
      <alignment horizontal="center" readingOrder="0"/>
    </xf>
    <xf borderId="10" fillId="0" fontId="3" numFmtId="0" xfId="0" applyAlignment="1" applyBorder="1" applyFont="1">
      <alignment horizontal="center" readingOrder="0" vertical="bottom"/>
    </xf>
    <xf borderId="14" fillId="0" fontId="2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horizontal="center" readingOrder="0" vertical="bottom"/>
    </xf>
    <xf borderId="9" fillId="0" fontId="1" numFmtId="0" xfId="0" applyAlignment="1" applyBorder="1" applyFont="1">
      <alignment horizontal="center"/>
    </xf>
    <xf borderId="4" fillId="4" fontId="3" numFmtId="0" xfId="0" applyAlignment="1" applyBorder="1" applyFont="1">
      <alignment horizontal="center" readingOrder="0" vertical="bottom"/>
    </xf>
    <xf borderId="15" fillId="5" fontId="2" numFmtId="0" xfId="0" applyAlignment="1" applyBorder="1" applyFont="1">
      <alignment horizontal="center" readingOrder="0"/>
    </xf>
    <xf borderId="15" fillId="4" fontId="3" numFmtId="0" xfId="0" applyAlignment="1" applyBorder="1" applyFont="1">
      <alignment horizontal="center" readingOrder="0" vertical="bottom"/>
    </xf>
    <xf borderId="16" fillId="0" fontId="1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 readingOrder="0" vertical="bottom"/>
    </xf>
    <xf borderId="17" fillId="0" fontId="3" numFmtId="0" xfId="0" applyAlignment="1" applyBorder="1" applyFont="1">
      <alignment horizontal="center" readingOrder="0" vertical="bottom"/>
    </xf>
    <xf borderId="16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 readingOrder="0"/>
    </xf>
    <xf borderId="19" fillId="0" fontId="2" numFmtId="0" xfId="0" applyAlignment="1" applyBorder="1" applyFont="1">
      <alignment horizontal="center" readingOrder="0"/>
    </xf>
    <xf borderId="20" fillId="0" fontId="2" numFmtId="2" xfId="0" applyAlignment="1" applyBorder="1" applyFont="1" applyNumberFormat="1">
      <alignment horizontal="center"/>
    </xf>
    <xf borderId="21" fillId="0" fontId="2" numFmtId="2" xfId="0" applyAlignment="1" applyBorder="1" applyFont="1" applyNumberFormat="1">
      <alignment horizontal="center" readingOrder="0"/>
    </xf>
    <xf borderId="21" fillId="0" fontId="2" numFmtId="2" xfId="0" applyAlignment="1" applyBorder="1" applyFont="1" applyNumberFormat="1">
      <alignment horizontal="center"/>
    </xf>
    <xf borderId="22" fillId="0" fontId="3" numFmtId="0" xfId="0" applyAlignment="1" applyBorder="1" applyFont="1">
      <alignment horizontal="center" vertical="bottom"/>
    </xf>
    <xf borderId="18" fillId="0" fontId="1" numFmtId="0" xfId="0" applyAlignment="1" applyBorder="1" applyFont="1">
      <alignment horizontal="center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5" fontId="5" numFmtId="2" xfId="0" applyAlignment="1" applyFont="1" applyNumberFormat="1">
      <alignment horizontal="center" vertical="bottom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1">
    <tableStyle count="2" pivot="0" name="Hárok1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N35" displayName="Table_1" id="1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Hárok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5" max="15" width="16.75"/>
    <col customWidth="1" min="16" max="16" width="23.88"/>
  </cols>
  <sheetData>
    <row r="2">
      <c r="A2" s="1" t="s">
        <v>0</v>
      </c>
      <c r="B2" s="2" t="s">
        <v>1</v>
      </c>
      <c r="C2" s="3">
        <v>1.0</v>
      </c>
      <c r="D2" s="3">
        <v>2.0</v>
      </c>
      <c r="E2" s="3">
        <v>3.0</v>
      </c>
      <c r="F2" s="3">
        <v>4.0</v>
      </c>
      <c r="G2" s="3">
        <v>5.0</v>
      </c>
      <c r="H2" s="3">
        <v>6.0</v>
      </c>
      <c r="I2" s="3">
        <v>7.0</v>
      </c>
      <c r="J2" s="3">
        <v>8.0</v>
      </c>
      <c r="K2" s="3">
        <v>9.0</v>
      </c>
      <c r="L2" s="3">
        <v>10.0</v>
      </c>
      <c r="M2" s="4" t="s">
        <v>2</v>
      </c>
      <c r="N2" s="5" t="s">
        <v>3</v>
      </c>
    </row>
    <row r="3">
      <c r="A3" s="6">
        <v>49.5</v>
      </c>
      <c r="B3" s="7" t="s">
        <v>4</v>
      </c>
      <c r="C3" s="8">
        <v>5.0</v>
      </c>
      <c r="D3" s="9">
        <v>5.0</v>
      </c>
      <c r="E3" s="9">
        <v>5.0</v>
      </c>
      <c r="F3" s="9">
        <v>5.0</v>
      </c>
      <c r="G3" s="9">
        <v>5.0</v>
      </c>
      <c r="H3" s="9">
        <v>5.0</v>
      </c>
      <c r="I3" s="9">
        <v>5.0</v>
      </c>
      <c r="J3" s="9">
        <v>5.0</v>
      </c>
      <c r="K3" s="9">
        <v>5.0</v>
      </c>
      <c r="L3" s="10">
        <v>5.0</v>
      </c>
      <c r="M3" s="11">
        <f t="shared" ref="M3:M30" si="1">SUM(C3:L3)</f>
        <v>50</v>
      </c>
      <c r="N3" s="12">
        <f t="shared" ref="N3:N35" si="2">SUM(A3,M3)</f>
        <v>99.5</v>
      </c>
    </row>
    <row r="4">
      <c r="A4" s="13">
        <v>49.5</v>
      </c>
      <c r="B4" s="14" t="s">
        <v>5</v>
      </c>
      <c r="C4" s="15">
        <v>5.0</v>
      </c>
      <c r="D4" s="16">
        <v>5.0</v>
      </c>
      <c r="E4" s="16">
        <v>5.0</v>
      </c>
      <c r="F4" s="16">
        <v>5.0</v>
      </c>
      <c r="G4" s="16">
        <v>5.0</v>
      </c>
      <c r="H4" s="16">
        <v>5.0</v>
      </c>
      <c r="I4" s="16">
        <v>5.0</v>
      </c>
      <c r="J4" s="16">
        <v>5.0</v>
      </c>
      <c r="K4" s="16">
        <v>5.0</v>
      </c>
      <c r="L4" s="17">
        <v>5.0</v>
      </c>
      <c r="M4" s="11">
        <f t="shared" si="1"/>
        <v>50</v>
      </c>
      <c r="N4" s="18">
        <f t="shared" si="2"/>
        <v>99.5</v>
      </c>
    </row>
    <row r="5">
      <c r="A5" s="19">
        <v>49.0</v>
      </c>
      <c r="B5" s="20" t="s">
        <v>6</v>
      </c>
      <c r="C5" s="21">
        <v>5.0</v>
      </c>
      <c r="D5" s="22">
        <v>5.0</v>
      </c>
      <c r="E5" s="22">
        <v>5.0</v>
      </c>
      <c r="F5" s="22">
        <v>5.0</v>
      </c>
      <c r="G5" s="22">
        <v>5.0</v>
      </c>
      <c r="H5" s="22">
        <v>5.0</v>
      </c>
      <c r="I5" s="22">
        <v>5.0</v>
      </c>
      <c r="J5" s="22">
        <v>5.0</v>
      </c>
      <c r="K5" s="22">
        <v>4.5</v>
      </c>
      <c r="L5" s="23">
        <v>5.0</v>
      </c>
      <c r="M5" s="24">
        <f t="shared" si="1"/>
        <v>49.5</v>
      </c>
      <c r="N5" s="25">
        <f t="shared" si="2"/>
        <v>98.5</v>
      </c>
    </row>
    <row r="6">
      <c r="A6" s="13">
        <v>49.9</v>
      </c>
      <c r="B6" s="14" t="s">
        <v>7</v>
      </c>
      <c r="C6" s="15">
        <v>5.0</v>
      </c>
      <c r="D6" s="16">
        <v>5.0</v>
      </c>
      <c r="E6" s="16">
        <v>5.0</v>
      </c>
      <c r="F6" s="16">
        <v>5.0</v>
      </c>
      <c r="G6" s="16">
        <v>0.0</v>
      </c>
      <c r="H6" s="16">
        <v>5.0</v>
      </c>
      <c r="I6" s="16">
        <v>5.0</v>
      </c>
      <c r="J6" s="16">
        <v>5.0</v>
      </c>
      <c r="K6" s="16">
        <v>5.0</v>
      </c>
      <c r="L6" s="17">
        <v>5.0</v>
      </c>
      <c r="M6" s="11">
        <f t="shared" si="1"/>
        <v>45</v>
      </c>
      <c r="N6" s="18">
        <f t="shared" si="2"/>
        <v>94.9</v>
      </c>
    </row>
    <row r="7">
      <c r="A7" s="19">
        <v>45.7</v>
      </c>
      <c r="B7" s="26" t="s">
        <v>8</v>
      </c>
      <c r="C7" s="21">
        <v>5.0</v>
      </c>
      <c r="D7" s="22">
        <v>4.0</v>
      </c>
      <c r="E7" s="22">
        <v>5.0</v>
      </c>
      <c r="F7" s="22">
        <v>5.0</v>
      </c>
      <c r="G7" s="22">
        <v>5.0</v>
      </c>
      <c r="H7" s="22">
        <v>5.0</v>
      </c>
      <c r="I7" s="22">
        <v>5.0</v>
      </c>
      <c r="J7" s="22">
        <v>4.8</v>
      </c>
      <c r="K7" s="22">
        <v>5.0</v>
      </c>
      <c r="L7" s="23">
        <v>5.0</v>
      </c>
      <c r="M7" s="24">
        <f t="shared" si="1"/>
        <v>48.8</v>
      </c>
      <c r="N7" s="25">
        <f t="shared" si="2"/>
        <v>94.5</v>
      </c>
    </row>
    <row r="8">
      <c r="A8" s="13">
        <v>47.2</v>
      </c>
      <c r="B8" s="14" t="s">
        <v>9</v>
      </c>
      <c r="C8" s="15">
        <v>5.0</v>
      </c>
      <c r="D8" s="16">
        <v>5.0</v>
      </c>
      <c r="E8" s="16">
        <v>5.0</v>
      </c>
      <c r="F8" s="16">
        <v>5.0</v>
      </c>
      <c r="G8" s="16">
        <v>5.0</v>
      </c>
      <c r="H8" s="16">
        <v>5.0</v>
      </c>
      <c r="I8" s="16">
        <v>5.0</v>
      </c>
      <c r="J8" s="16">
        <v>5.0</v>
      </c>
      <c r="K8" s="16">
        <v>2.5</v>
      </c>
      <c r="L8" s="17">
        <v>4.5</v>
      </c>
      <c r="M8" s="11">
        <f t="shared" si="1"/>
        <v>47</v>
      </c>
      <c r="N8" s="18">
        <f t="shared" si="2"/>
        <v>94.2</v>
      </c>
    </row>
    <row r="9">
      <c r="A9" s="19">
        <v>49.0</v>
      </c>
      <c r="B9" s="20" t="s">
        <v>10</v>
      </c>
      <c r="C9" s="21">
        <v>4.5</v>
      </c>
      <c r="D9" s="22">
        <v>5.0</v>
      </c>
      <c r="E9" s="22">
        <v>5.0</v>
      </c>
      <c r="F9" s="22">
        <v>5.0</v>
      </c>
      <c r="G9" s="22">
        <v>5.0</v>
      </c>
      <c r="H9" s="22">
        <v>5.0</v>
      </c>
      <c r="I9" s="22">
        <v>5.0</v>
      </c>
      <c r="J9" s="22">
        <v>5.0</v>
      </c>
      <c r="K9" s="22">
        <v>0.5</v>
      </c>
      <c r="L9" s="23">
        <v>5.0</v>
      </c>
      <c r="M9" s="24">
        <f t="shared" si="1"/>
        <v>45</v>
      </c>
      <c r="N9" s="25">
        <f t="shared" si="2"/>
        <v>94</v>
      </c>
    </row>
    <row r="10">
      <c r="A10" s="13">
        <v>49.5</v>
      </c>
      <c r="B10" s="27" t="s">
        <v>11</v>
      </c>
      <c r="C10" s="28">
        <v>5.0</v>
      </c>
      <c r="D10" s="29">
        <v>5.0</v>
      </c>
      <c r="E10" s="29">
        <v>5.0</v>
      </c>
      <c r="F10" s="29">
        <v>5.0</v>
      </c>
      <c r="G10" s="29">
        <v>5.0</v>
      </c>
      <c r="H10" s="29">
        <v>3.0</v>
      </c>
      <c r="I10" s="29">
        <v>5.0</v>
      </c>
      <c r="J10" s="29">
        <v>5.0</v>
      </c>
      <c r="K10" s="29">
        <v>5.0</v>
      </c>
      <c r="L10" s="30">
        <v>1.0</v>
      </c>
      <c r="M10" s="11">
        <f t="shared" si="1"/>
        <v>44</v>
      </c>
      <c r="N10" s="18">
        <f t="shared" si="2"/>
        <v>93.5</v>
      </c>
    </row>
    <row r="11">
      <c r="A11" s="19">
        <v>44.4</v>
      </c>
      <c r="B11" s="26" t="s">
        <v>12</v>
      </c>
      <c r="C11" s="21">
        <v>5.0</v>
      </c>
      <c r="D11" s="22">
        <v>5.0</v>
      </c>
      <c r="E11" s="22">
        <v>4.0</v>
      </c>
      <c r="F11" s="22">
        <v>5.0</v>
      </c>
      <c r="G11" s="22">
        <v>5.0</v>
      </c>
      <c r="H11" s="22">
        <v>5.0</v>
      </c>
      <c r="I11" s="22">
        <v>5.0</v>
      </c>
      <c r="J11" s="22">
        <v>5.0</v>
      </c>
      <c r="K11" s="22">
        <v>5.0</v>
      </c>
      <c r="L11" s="23">
        <v>5.0</v>
      </c>
      <c r="M11" s="24">
        <f t="shared" si="1"/>
        <v>49</v>
      </c>
      <c r="N11" s="25">
        <f t="shared" si="2"/>
        <v>93.4</v>
      </c>
    </row>
    <row r="12">
      <c r="A12" s="13">
        <v>47.0</v>
      </c>
      <c r="B12" s="31" t="s">
        <v>13</v>
      </c>
      <c r="C12" s="32">
        <v>5.0</v>
      </c>
      <c r="D12" s="33">
        <v>5.0</v>
      </c>
      <c r="E12" s="33">
        <v>5.0</v>
      </c>
      <c r="F12" s="33">
        <v>5.0</v>
      </c>
      <c r="G12" s="33">
        <v>5.0</v>
      </c>
      <c r="H12" s="33">
        <v>5.0</v>
      </c>
      <c r="I12" s="33">
        <v>5.0</v>
      </c>
      <c r="J12" s="33">
        <v>4.0</v>
      </c>
      <c r="K12" s="33">
        <v>0.0</v>
      </c>
      <c r="L12" s="34">
        <v>5.0</v>
      </c>
      <c r="M12" s="11">
        <f t="shared" si="1"/>
        <v>44</v>
      </c>
      <c r="N12" s="18">
        <f t="shared" si="2"/>
        <v>91</v>
      </c>
    </row>
    <row r="13">
      <c r="A13" s="19">
        <v>46.35</v>
      </c>
      <c r="B13" s="35" t="s">
        <v>14</v>
      </c>
      <c r="C13" s="36">
        <v>5.0</v>
      </c>
      <c r="D13" s="37">
        <v>5.0</v>
      </c>
      <c r="E13" s="37">
        <v>5.0</v>
      </c>
      <c r="F13" s="37">
        <v>5.0</v>
      </c>
      <c r="G13" s="38">
        <v>4.4</v>
      </c>
      <c r="H13" s="37">
        <v>5.0</v>
      </c>
      <c r="I13" s="37">
        <v>5.0</v>
      </c>
      <c r="J13" s="37">
        <v>5.0</v>
      </c>
      <c r="K13" s="37">
        <v>3.0</v>
      </c>
      <c r="L13" s="39">
        <v>1.0</v>
      </c>
      <c r="M13" s="24">
        <f t="shared" si="1"/>
        <v>43.4</v>
      </c>
      <c r="N13" s="25">
        <f t="shared" si="2"/>
        <v>89.75</v>
      </c>
    </row>
    <row r="14">
      <c r="A14" s="13">
        <v>42.2</v>
      </c>
      <c r="B14" s="14" t="s">
        <v>15</v>
      </c>
      <c r="C14" s="15">
        <v>5.0</v>
      </c>
      <c r="D14" s="16">
        <v>5.0</v>
      </c>
      <c r="E14" s="16">
        <v>5.0</v>
      </c>
      <c r="F14" s="16">
        <v>5.0</v>
      </c>
      <c r="G14" s="16">
        <v>5.0</v>
      </c>
      <c r="H14" s="16">
        <v>5.0</v>
      </c>
      <c r="I14" s="16">
        <v>5.0</v>
      </c>
      <c r="J14" s="16">
        <v>5.0</v>
      </c>
      <c r="K14" s="16">
        <v>2.5</v>
      </c>
      <c r="L14" s="17">
        <v>5.0</v>
      </c>
      <c r="M14" s="11">
        <f t="shared" si="1"/>
        <v>47.5</v>
      </c>
      <c r="N14" s="18">
        <f t="shared" si="2"/>
        <v>89.7</v>
      </c>
    </row>
    <row r="15">
      <c r="A15" s="19">
        <v>49.5</v>
      </c>
      <c r="B15" s="40" t="s">
        <v>16</v>
      </c>
      <c r="C15" s="41">
        <v>5.0</v>
      </c>
      <c r="D15" s="42">
        <v>5.0</v>
      </c>
      <c r="E15" s="42">
        <v>5.0</v>
      </c>
      <c r="F15" s="42">
        <v>5.0</v>
      </c>
      <c r="G15" s="42">
        <v>1.0</v>
      </c>
      <c r="H15" s="42">
        <v>5.0</v>
      </c>
      <c r="I15" s="42">
        <v>5.0</v>
      </c>
      <c r="J15" s="42">
        <v>4.5</v>
      </c>
      <c r="K15" s="42">
        <v>3.0</v>
      </c>
      <c r="L15" s="43">
        <v>1.0</v>
      </c>
      <c r="M15" s="24">
        <f t="shared" si="1"/>
        <v>39.5</v>
      </c>
      <c r="N15" s="25">
        <f t="shared" si="2"/>
        <v>89</v>
      </c>
    </row>
    <row r="16">
      <c r="A16" s="13">
        <v>46.9</v>
      </c>
      <c r="B16" s="44" t="s">
        <v>17</v>
      </c>
      <c r="C16" s="15">
        <v>5.0</v>
      </c>
      <c r="D16" s="16">
        <v>5.0</v>
      </c>
      <c r="E16" s="16">
        <v>4.0</v>
      </c>
      <c r="F16" s="16">
        <v>5.0</v>
      </c>
      <c r="G16" s="16">
        <v>5.0</v>
      </c>
      <c r="H16" s="16">
        <v>3.0</v>
      </c>
      <c r="I16" s="16">
        <v>4.25</v>
      </c>
      <c r="J16" s="16">
        <v>5.0</v>
      </c>
      <c r="K16" s="16">
        <v>0.5</v>
      </c>
      <c r="L16" s="17">
        <v>5.0</v>
      </c>
      <c r="M16" s="11">
        <f t="shared" si="1"/>
        <v>41.75</v>
      </c>
      <c r="N16" s="18">
        <f t="shared" si="2"/>
        <v>88.65</v>
      </c>
    </row>
    <row r="17">
      <c r="A17" s="19">
        <v>49.5</v>
      </c>
      <c r="B17" s="26" t="s">
        <v>18</v>
      </c>
      <c r="C17" s="45">
        <v>5.0</v>
      </c>
      <c r="D17" s="46">
        <v>5.0</v>
      </c>
      <c r="E17" s="46">
        <v>5.0</v>
      </c>
      <c r="F17" s="46">
        <v>4.0</v>
      </c>
      <c r="G17" s="46">
        <v>5.0</v>
      </c>
      <c r="H17" s="46">
        <v>5.0</v>
      </c>
      <c r="I17" s="46">
        <v>5.0</v>
      </c>
      <c r="J17" s="46">
        <v>5.0</v>
      </c>
      <c r="K17" s="46">
        <v>0.0</v>
      </c>
      <c r="L17" s="47">
        <v>0.0</v>
      </c>
      <c r="M17" s="24">
        <f t="shared" si="1"/>
        <v>39</v>
      </c>
      <c r="N17" s="25">
        <f t="shared" si="2"/>
        <v>88.5</v>
      </c>
    </row>
    <row r="18">
      <c r="A18" s="13">
        <v>43.3</v>
      </c>
      <c r="B18" s="14" t="s">
        <v>19</v>
      </c>
      <c r="C18" s="15">
        <v>5.0</v>
      </c>
      <c r="D18" s="16">
        <v>5.0</v>
      </c>
      <c r="E18" s="16">
        <v>4.5</v>
      </c>
      <c r="F18" s="16">
        <v>5.0</v>
      </c>
      <c r="G18" s="16">
        <v>0.0</v>
      </c>
      <c r="H18" s="16">
        <v>5.0</v>
      </c>
      <c r="I18" s="16">
        <v>4.5</v>
      </c>
      <c r="J18" s="16">
        <v>5.0</v>
      </c>
      <c r="K18" s="16">
        <v>5.0</v>
      </c>
      <c r="L18" s="17">
        <v>5.0</v>
      </c>
      <c r="M18" s="11">
        <f t="shared" si="1"/>
        <v>44</v>
      </c>
      <c r="N18" s="18">
        <f t="shared" si="2"/>
        <v>87.3</v>
      </c>
    </row>
    <row r="19">
      <c r="A19" s="19">
        <v>47.3</v>
      </c>
      <c r="B19" s="26" t="s">
        <v>20</v>
      </c>
      <c r="C19" s="21">
        <v>5.0</v>
      </c>
      <c r="D19" s="22">
        <v>0.0</v>
      </c>
      <c r="E19" s="22">
        <v>5.0</v>
      </c>
      <c r="F19" s="22">
        <v>5.0</v>
      </c>
      <c r="G19" s="48">
        <v>4.5</v>
      </c>
      <c r="H19" s="22">
        <v>5.0</v>
      </c>
      <c r="I19" s="22">
        <v>5.0</v>
      </c>
      <c r="J19" s="22">
        <v>5.0</v>
      </c>
      <c r="K19" s="22">
        <v>0.0</v>
      </c>
      <c r="L19" s="23">
        <v>5.0</v>
      </c>
      <c r="M19" s="24">
        <f t="shared" si="1"/>
        <v>39.5</v>
      </c>
      <c r="N19" s="25">
        <f t="shared" si="2"/>
        <v>86.8</v>
      </c>
    </row>
    <row r="20">
      <c r="A20" s="13">
        <v>45.15</v>
      </c>
      <c r="B20" s="44" t="s">
        <v>21</v>
      </c>
      <c r="C20" s="15">
        <v>5.0</v>
      </c>
      <c r="D20" s="16">
        <v>1.0</v>
      </c>
      <c r="E20" s="16">
        <v>5.0</v>
      </c>
      <c r="F20" s="16">
        <v>5.0</v>
      </c>
      <c r="G20" s="16">
        <v>2.0</v>
      </c>
      <c r="H20" s="16">
        <v>5.0</v>
      </c>
      <c r="I20" s="16">
        <v>5.0</v>
      </c>
      <c r="J20" s="16">
        <v>5.0</v>
      </c>
      <c r="K20" s="16">
        <v>0.5</v>
      </c>
      <c r="L20" s="17">
        <v>5.0</v>
      </c>
      <c r="M20" s="11">
        <f t="shared" si="1"/>
        <v>38.5</v>
      </c>
      <c r="N20" s="18">
        <f t="shared" si="2"/>
        <v>83.65</v>
      </c>
    </row>
    <row r="21">
      <c r="A21" s="19">
        <v>47.9</v>
      </c>
      <c r="B21" s="26" t="s">
        <v>22</v>
      </c>
      <c r="C21" s="21">
        <v>5.0</v>
      </c>
      <c r="D21" s="22">
        <v>5.0</v>
      </c>
      <c r="E21" s="22">
        <v>5.0</v>
      </c>
      <c r="F21" s="22">
        <v>0.0</v>
      </c>
      <c r="G21" s="48">
        <v>4.9</v>
      </c>
      <c r="H21" s="22">
        <v>5.0</v>
      </c>
      <c r="I21" s="22">
        <v>5.0</v>
      </c>
      <c r="J21" s="22">
        <v>4.0</v>
      </c>
      <c r="K21" s="22">
        <v>0.5</v>
      </c>
      <c r="L21" s="23">
        <v>1.0</v>
      </c>
      <c r="M21" s="24">
        <f t="shared" si="1"/>
        <v>35.4</v>
      </c>
      <c r="N21" s="25">
        <f t="shared" si="2"/>
        <v>83.3</v>
      </c>
    </row>
    <row r="22">
      <c r="A22" s="13">
        <v>42.2</v>
      </c>
      <c r="B22" s="14" t="s">
        <v>23</v>
      </c>
      <c r="C22" s="15">
        <v>5.0</v>
      </c>
      <c r="D22" s="16">
        <v>5.0</v>
      </c>
      <c r="E22" s="16">
        <v>5.0</v>
      </c>
      <c r="F22" s="16">
        <v>5.0</v>
      </c>
      <c r="G22" s="16">
        <v>2.0</v>
      </c>
      <c r="H22" s="16">
        <v>5.0</v>
      </c>
      <c r="I22" s="16">
        <v>4.0</v>
      </c>
      <c r="J22" s="16">
        <v>5.0</v>
      </c>
      <c r="K22" s="16">
        <v>0.0</v>
      </c>
      <c r="L22" s="17">
        <v>5.0</v>
      </c>
      <c r="M22" s="11">
        <f t="shared" si="1"/>
        <v>41</v>
      </c>
      <c r="N22" s="18">
        <f t="shared" si="2"/>
        <v>83.2</v>
      </c>
    </row>
    <row r="23">
      <c r="A23" s="19">
        <v>38.7</v>
      </c>
      <c r="B23" s="20" t="s">
        <v>24</v>
      </c>
      <c r="C23" s="45">
        <v>5.0</v>
      </c>
      <c r="D23" s="46">
        <v>5.0</v>
      </c>
      <c r="E23" s="46">
        <v>4.9</v>
      </c>
      <c r="F23" s="46">
        <v>5.0</v>
      </c>
      <c r="G23" s="46">
        <v>5.0</v>
      </c>
      <c r="H23" s="46">
        <v>3.5</v>
      </c>
      <c r="I23" s="46">
        <v>5.0</v>
      </c>
      <c r="J23" s="46">
        <v>5.0</v>
      </c>
      <c r="K23" s="46">
        <v>4.5</v>
      </c>
      <c r="L23" s="47">
        <v>1.0</v>
      </c>
      <c r="M23" s="24">
        <f t="shared" si="1"/>
        <v>43.9</v>
      </c>
      <c r="N23" s="25">
        <f t="shared" si="2"/>
        <v>82.6</v>
      </c>
    </row>
    <row r="24">
      <c r="A24" s="13">
        <v>46.0</v>
      </c>
      <c r="B24" s="27" t="s">
        <v>25</v>
      </c>
      <c r="C24" s="28">
        <v>5.0</v>
      </c>
      <c r="D24" s="29">
        <v>2.0</v>
      </c>
      <c r="E24" s="29">
        <v>5.0</v>
      </c>
      <c r="F24" s="29">
        <v>5.0</v>
      </c>
      <c r="G24" s="29">
        <v>0.0</v>
      </c>
      <c r="H24" s="29">
        <v>5.0</v>
      </c>
      <c r="I24" s="29">
        <v>5.0</v>
      </c>
      <c r="J24" s="29">
        <v>5.0</v>
      </c>
      <c r="K24" s="29">
        <v>0.0</v>
      </c>
      <c r="L24" s="30">
        <v>4.5</v>
      </c>
      <c r="M24" s="11">
        <f t="shared" si="1"/>
        <v>36.5</v>
      </c>
      <c r="N24" s="18">
        <f t="shared" si="2"/>
        <v>82.5</v>
      </c>
    </row>
    <row r="25">
      <c r="A25" s="19">
        <v>41.55</v>
      </c>
      <c r="B25" s="20" t="s">
        <v>26</v>
      </c>
      <c r="C25" s="21">
        <v>4.5</v>
      </c>
      <c r="D25" s="22">
        <v>0.0</v>
      </c>
      <c r="E25" s="22">
        <v>4.0</v>
      </c>
      <c r="F25" s="22">
        <v>5.0</v>
      </c>
      <c r="G25" s="22">
        <v>2.0</v>
      </c>
      <c r="H25" s="22">
        <v>4.9</v>
      </c>
      <c r="I25" s="22">
        <v>5.0</v>
      </c>
      <c r="J25" s="22">
        <v>5.0</v>
      </c>
      <c r="K25" s="22">
        <v>4.9</v>
      </c>
      <c r="L25" s="23">
        <v>5.0</v>
      </c>
      <c r="M25" s="24">
        <f t="shared" si="1"/>
        <v>40.3</v>
      </c>
      <c r="N25" s="25">
        <f t="shared" si="2"/>
        <v>81.85</v>
      </c>
    </row>
    <row r="26">
      <c r="A26" s="13">
        <v>42.0</v>
      </c>
      <c r="B26" s="44" t="s">
        <v>27</v>
      </c>
      <c r="C26" s="15">
        <v>5.0</v>
      </c>
      <c r="D26" s="16">
        <v>5.0</v>
      </c>
      <c r="E26" s="16">
        <v>5.0</v>
      </c>
      <c r="F26" s="16">
        <v>1.0</v>
      </c>
      <c r="G26" s="49">
        <v>1.5</v>
      </c>
      <c r="H26" s="16">
        <v>5.0</v>
      </c>
      <c r="I26" s="16">
        <v>5.0</v>
      </c>
      <c r="J26" s="16">
        <v>5.0</v>
      </c>
      <c r="K26" s="16">
        <v>2.5</v>
      </c>
      <c r="L26" s="17">
        <v>3.5</v>
      </c>
      <c r="M26" s="11">
        <f t="shared" si="1"/>
        <v>38.5</v>
      </c>
      <c r="N26" s="18">
        <f t="shared" si="2"/>
        <v>80.5</v>
      </c>
    </row>
    <row r="27">
      <c r="A27" s="19">
        <v>38.8</v>
      </c>
      <c r="B27" s="26" t="s">
        <v>28</v>
      </c>
      <c r="C27" s="21">
        <v>5.0</v>
      </c>
      <c r="D27" s="22">
        <v>0.0</v>
      </c>
      <c r="E27" s="22">
        <v>5.0</v>
      </c>
      <c r="F27" s="22">
        <v>5.0</v>
      </c>
      <c r="G27" s="22">
        <v>5.0</v>
      </c>
      <c r="H27" s="22">
        <v>5.0</v>
      </c>
      <c r="I27" s="22">
        <v>5.0</v>
      </c>
      <c r="J27" s="22">
        <v>5.0</v>
      </c>
      <c r="K27" s="22">
        <v>4.0</v>
      </c>
      <c r="L27" s="23">
        <v>1.0</v>
      </c>
      <c r="M27" s="24">
        <f t="shared" si="1"/>
        <v>40</v>
      </c>
      <c r="N27" s="25">
        <f t="shared" si="2"/>
        <v>78.8</v>
      </c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>
      <c r="A28" s="19">
        <v>33.4</v>
      </c>
      <c r="B28" s="26" t="s">
        <v>29</v>
      </c>
      <c r="C28" s="21">
        <v>5.0</v>
      </c>
      <c r="D28" s="22">
        <v>5.0</v>
      </c>
      <c r="E28" s="22">
        <v>3.7</v>
      </c>
      <c r="F28" s="22">
        <v>5.0</v>
      </c>
      <c r="G28" s="22">
        <v>5.0</v>
      </c>
      <c r="H28" s="22">
        <v>5.0</v>
      </c>
      <c r="I28" s="22">
        <v>5.0</v>
      </c>
      <c r="J28" s="22">
        <v>5.0</v>
      </c>
      <c r="K28" s="22">
        <v>0.0</v>
      </c>
      <c r="L28" s="23">
        <v>0.0</v>
      </c>
      <c r="M28" s="24">
        <f t="shared" si="1"/>
        <v>38.7</v>
      </c>
      <c r="N28" s="25">
        <f t="shared" si="2"/>
        <v>72.1</v>
      </c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1"/>
    </row>
    <row r="29">
      <c r="A29" s="13">
        <v>45.75</v>
      </c>
      <c r="B29" s="14" t="s">
        <v>30</v>
      </c>
      <c r="C29" s="53">
        <v>5.0</v>
      </c>
      <c r="D29" s="54">
        <v>1.0</v>
      </c>
      <c r="E29" s="54"/>
      <c r="F29" s="54">
        <v>5.0</v>
      </c>
      <c r="G29" s="54">
        <v>2.0</v>
      </c>
      <c r="H29" s="54">
        <v>4.0</v>
      </c>
      <c r="I29" s="54">
        <v>3.14</v>
      </c>
      <c r="J29" s="54">
        <v>5.0</v>
      </c>
      <c r="K29" s="54">
        <v>0.0</v>
      </c>
      <c r="L29" s="55">
        <v>0.0</v>
      </c>
      <c r="M29" s="11">
        <f t="shared" si="1"/>
        <v>25.14</v>
      </c>
      <c r="N29" s="18">
        <f t="shared" si="2"/>
        <v>70.89</v>
      </c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1"/>
    </row>
    <row r="30">
      <c r="A30" s="19">
        <v>43.69</v>
      </c>
      <c r="B30" s="26" t="s">
        <v>31</v>
      </c>
      <c r="C30" s="21">
        <v>5.0</v>
      </c>
      <c r="D30" s="22">
        <v>0.0</v>
      </c>
      <c r="E30" s="22">
        <v>4.0</v>
      </c>
      <c r="F30" s="22">
        <v>5.0</v>
      </c>
      <c r="G30" s="22">
        <v>0.0</v>
      </c>
      <c r="H30" s="22">
        <v>5.0</v>
      </c>
      <c r="I30" s="22">
        <v>5.0</v>
      </c>
      <c r="J30" s="22">
        <v>3.14</v>
      </c>
      <c r="K30" s="22">
        <v>0.0</v>
      </c>
      <c r="L30" s="23">
        <v>0.0</v>
      </c>
      <c r="M30" s="24">
        <f t="shared" si="1"/>
        <v>27.14</v>
      </c>
      <c r="N30" s="25">
        <f t="shared" si="2"/>
        <v>70.83</v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>
      <c r="A31" s="56">
        <v>32.75</v>
      </c>
      <c r="B31" s="57" t="s">
        <v>32</v>
      </c>
      <c r="C31" s="58" t="s">
        <v>33</v>
      </c>
      <c r="D31" s="58" t="s">
        <v>33</v>
      </c>
      <c r="E31" s="58" t="s">
        <v>33</v>
      </c>
      <c r="F31" s="58" t="s">
        <v>33</v>
      </c>
      <c r="G31" s="58" t="s">
        <v>33</v>
      </c>
      <c r="H31" s="58" t="s">
        <v>33</v>
      </c>
      <c r="I31" s="58" t="s">
        <v>33</v>
      </c>
      <c r="J31" s="58" t="s">
        <v>33</v>
      </c>
      <c r="K31" s="58" t="s">
        <v>33</v>
      </c>
      <c r="L31" s="58" t="s">
        <v>33</v>
      </c>
      <c r="M31" s="59" t="s">
        <v>33</v>
      </c>
      <c r="N31" s="60">
        <f t="shared" si="2"/>
        <v>32.75</v>
      </c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1"/>
    </row>
    <row r="32">
      <c r="A32" s="19">
        <v>30.14</v>
      </c>
      <c r="B32" s="20" t="s">
        <v>34</v>
      </c>
      <c r="C32" s="22" t="s">
        <v>33</v>
      </c>
      <c r="D32" s="22" t="s">
        <v>33</v>
      </c>
      <c r="E32" s="22" t="s">
        <v>33</v>
      </c>
      <c r="F32" s="22" t="s">
        <v>33</v>
      </c>
      <c r="G32" s="22" t="s">
        <v>33</v>
      </c>
      <c r="H32" s="22" t="s">
        <v>33</v>
      </c>
      <c r="I32" s="22" t="s">
        <v>33</v>
      </c>
      <c r="J32" s="22" t="s">
        <v>33</v>
      </c>
      <c r="K32" s="22" t="s">
        <v>33</v>
      </c>
      <c r="L32" s="22" t="s">
        <v>33</v>
      </c>
      <c r="M32" s="61" t="s">
        <v>33</v>
      </c>
      <c r="N32" s="25">
        <f t="shared" si="2"/>
        <v>30.14</v>
      </c>
      <c r="U32" s="52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>
      <c r="A33" s="56">
        <v>24.4</v>
      </c>
      <c r="B33" s="62" t="s">
        <v>35</v>
      </c>
      <c r="C33" s="58" t="s">
        <v>33</v>
      </c>
      <c r="D33" s="58" t="s">
        <v>33</v>
      </c>
      <c r="E33" s="58" t="s">
        <v>33</v>
      </c>
      <c r="F33" s="58" t="s">
        <v>33</v>
      </c>
      <c r="G33" s="58" t="s">
        <v>33</v>
      </c>
      <c r="H33" s="58" t="s">
        <v>33</v>
      </c>
      <c r="I33" s="58" t="s">
        <v>33</v>
      </c>
      <c r="J33" s="58" t="s">
        <v>33</v>
      </c>
      <c r="K33" s="58" t="s">
        <v>33</v>
      </c>
      <c r="L33" s="58" t="s">
        <v>33</v>
      </c>
      <c r="M33" s="59" t="s">
        <v>33</v>
      </c>
      <c r="N33" s="60">
        <f t="shared" si="2"/>
        <v>24.4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1"/>
    </row>
    <row r="34">
      <c r="A34" s="19">
        <v>24.2</v>
      </c>
      <c r="B34" s="63" t="s">
        <v>36</v>
      </c>
      <c r="C34" s="22" t="s">
        <v>33</v>
      </c>
      <c r="D34" s="22" t="s">
        <v>33</v>
      </c>
      <c r="E34" s="22" t="s">
        <v>33</v>
      </c>
      <c r="F34" s="22" t="s">
        <v>33</v>
      </c>
      <c r="G34" s="22" t="s">
        <v>33</v>
      </c>
      <c r="H34" s="22" t="s">
        <v>33</v>
      </c>
      <c r="I34" s="22" t="s">
        <v>33</v>
      </c>
      <c r="J34" s="22" t="s">
        <v>33</v>
      </c>
      <c r="K34" s="22" t="s">
        <v>33</v>
      </c>
      <c r="L34" s="22" t="s">
        <v>33</v>
      </c>
      <c r="M34" s="61" t="s">
        <v>33</v>
      </c>
      <c r="N34" s="25">
        <f t="shared" si="2"/>
        <v>24.2</v>
      </c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1"/>
    </row>
    <row r="35">
      <c r="A35" s="64">
        <v>5.0</v>
      </c>
      <c r="B35" s="65" t="s">
        <v>37</v>
      </c>
      <c r="C35" s="58" t="s">
        <v>33</v>
      </c>
      <c r="D35" s="58" t="s">
        <v>33</v>
      </c>
      <c r="E35" s="58" t="s">
        <v>33</v>
      </c>
      <c r="F35" s="58" t="s">
        <v>33</v>
      </c>
      <c r="G35" s="58" t="s">
        <v>33</v>
      </c>
      <c r="H35" s="58" t="s">
        <v>33</v>
      </c>
      <c r="I35" s="58" t="s">
        <v>33</v>
      </c>
      <c r="J35" s="58" t="s">
        <v>33</v>
      </c>
      <c r="K35" s="58" t="s">
        <v>33</v>
      </c>
      <c r="L35" s="58" t="s">
        <v>33</v>
      </c>
      <c r="M35" s="66" t="s">
        <v>33</v>
      </c>
      <c r="N35" s="67">
        <f t="shared" si="2"/>
        <v>5</v>
      </c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1"/>
    </row>
    <row r="36">
      <c r="A36" s="68">
        <v>42.04</v>
      </c>
      <c r="B36" s="69" t="s">
        <v>38</v>
      </c>
      <c r="C36" s="70">
        <f t="shared" ref="C36:E36" si="3">AVERAGE(C3:C32)</f>
        <v>4.964285714</v>
      </c>
      <c r="D36" s="70">
        <f t="shared" si="3"/>
        <v>3.857142857</v>
      </c>
      <c r="E36" s="70">
        <f t="shared" si="3"/>
        <v>4.781481481</v>
      </c>
      <c r="F36" s="71">
        <f t="shared" ref="F36:G36" si="4">AVERAGE(F3,F35)</f>
        <v>5</v>
      </c>
      <c r="G36" s="71">
        <f t="shared" si="4"/>
        <v>5</v>
      </c>
      <c r="H36" s="72">
        <f>AVERAGE(H3:H35)</f>
        <v>4.764285714</v>
      </c>
      <c r="I36" s="72">
        <f t="shared" ref="I36:L36" si="5">AVERAGE(I3:I32)</f>
        <v>4.853214286</v>
      </c>
      <c r="J36" s="72">
        <f t="shared" si="5"/>
        <v>4.837142857</v>
      </c>
      <c r="K36" s="72">
        <f t="shared" si="5"/>
        <v>2.442857143</v>
      </c>
      <c r="L36" s="72">
        <f t="shared" si="5"/>
        <v>3.339285714</v>
      </c>
      <c r="M36" s="73">
        <f t="shared" ref="M36:N36" si="6">Round(AVERAGE(M3:M35),2)</f>
        <v>41.86</v>
      </c>
      <c r="N36" s="74">
        <f t="shared" si="6"/>
        <v>77.56</v>
      </c>
      <c r="U36" s="51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1"/>
    </row>
    <row r="37">
      <c r="B37" s="75"/>
      <c r="C37" s="75"/>
      <c r="J37" s="75">
        <v>3.14</v>
      </c>
      <c r="U37" s="51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1"/>
    </row>
    <row r="38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1"/>
    </row>
    <row r="39"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1"/>
    </row>
    <row r="40"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1"/>
    </row>
    <row r="41"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1"/>
    </row>
    <row r="42"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1"/>
    </row>
    <row r="43"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>
      <c r="U44" s="51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1"/>
    </row>
    <row r="45"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1"/>
    </row>
    <row r="46">
      <c r="U46" s="51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1"/>
    </row>
    <row r="47">
      <c r="U47" s="51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1"/>
    </row>
    <row r="48">
      <c r="U48" s="51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1"/>
    </row>
    <row r="49"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1"/>
    </row>
    <row r="50">
      <c r="U50" s="51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1"/>
    </row>
    <row r="51"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1"/>
    </row>
    <row r="52"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1"/>
    </row>
    <row r="53">
      <c r="U53" s="51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1"/>
    </row>
    <row r="54">
      <c r="U54" s="52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1"/>
    </row>
    <row r="56">
      <c r="U56" s="51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1"/>
    </row>
    <row r="57"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1"/>
    </row>
    <row r="58"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1"/>
    </row>
    <row r="59">
      <c r="U59" s="51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1"/>
    </row>
    <row r="60">
      <c r="U60" s="51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1"/>
    </row>
    <row r="61">
      <c r="U61" s="52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51"/>
    </row>
  </sheetData>
  <drawing r:id="rId1"/>
  <tableParts count="1">
    <tablePart r:id="rId3"/>
  </tableParts>
</worksheet>
</file>